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5" yWindow="60" windowWidth="5535" windowHeight="5910" tabRatio="597" activeTab="0"/>
  </bookViews>
  <sheets>
    <sheet name="genfduni" sheetId="1" r:id="rId1"/>
  </sheets>
  <definedNames>
    <definedName name="_Regression_Int" localSheetId="0" hidden="1">1</definedName>
    <definedName name="a">#REF!</definedName>
    <definedName name="a1H56">#REF!</definedName>
    <definedName name="_xlnm.Print_Area" localSheetId="0">'genfduni'!$A$1:$T$50</definedName>
    <definedName name="Print_Area_MI" localSheetId="0">'genfduni'!$A$1:$T$50</definedName>
    <definedName name="priorgen">'genfduni'!$N$10:$N$51</definedName>
    <definedName name="priorIDM">#REF!</definedName>
    <definedName name="priorMC">#REF!</definedName>
    <definedName name="priorRES">#REF!</definedName>
    <definedName name="priorRRTTC">#REF!</definedName>
    <definedName name="yr">'genfduni'!$D$8:$K$8</definedName>
  </definedNames>
  <calcPr fullCalcOnLoad="1"/>
</workbook>
</file>

<file path=xl/sharedStrings.xml><?xml version="1.0" encoding="utf-8"?>
<sst xmlns="http://schemas.openxmlformats.org/spreadsheetml/2006/main" count="67" uniqueCount="57">
  <si>
    <t>UNIVERSITY OF NORTHERN IOWA</t>
  </si>
  <si>
    <t>DEPARTMENT OF MANAGEMENT MONTHLY FINANCIAL REPORT</t>
  </si>
  <si>
    <t>Prior Year</t>
  </si>
  <si>
    <t>Prior</t>
  </si>
  <si>
    <t>Original</t>
  </si>
  <si>
    <t>Revised</t>
  </si>
  <si>
    <t>Percent</t>
  </si>
  <si>
    <t>Balance</t>
  </si>
  <si>
    <t>Actual</t>
  </si>
  <si>
    <t>YTD</t>
  </si>
  <si>
    <t>Budget</t>
  </si>
  <si>
    <t>Current</t>
  </si>
  <si>
    <t>Change</t>
  </si>
  <si>
    <t>Unrealized/</t>
  </si>
  <si>
    <t>Received/</t>
  </si>
  <si>
    <t>Month</t>
  </si>
  <si>
    <t>Unexpended</t>
  </si>
  <si>
    <t>Expended</t>
  </si>
  <si>
    <t>REVENUES</t>
  </si>
  <si>
    <t xml:space="preserve">     STATE APPROPRIATIONS</t>
  </si>
  <si>
    <t>$</t>
  </si>
  <si>
    <t xml:space="preserve">     ST APPR-TUITION REPLACEMENT</t>
  </si>
  <si>
    <t xml:space="preserve">     OTHER REVENUES</t>
  </si>
  <si>
    <t xml:space="preserve">          201-Federal Support</t>
  </si>
  <si>
    <t xml:space="preserve">          301-Interest Income</t>
  </si>
  <si>
    <t xml:space="preserve">          402-Tuition &amp; Fees</t>
  </si>
  <si>
    <t xml:space="preserve">          501-Reimb. Indirect Costs</t>
  </si>
  <si>
    <t xml:space="preserve">          606-Sales &amp; Services</t>
  </si>
  <si>
    <t xml:space="preserve">          704-OI Non-Fedl Gifts/Grants</t>
  </si>
  <si>
    <t xml:space="preserve">          704-OI Trfs fr Gen'l Fund</t>
  </si>
  <si>
    <t xml:space="preserve">              TOTAL REVENUES</t>
  </si>
  <si>
    <t>EXPENDITURES</t>
  </si>
  <si>
    <t xml:space="preserve">     SALARIES, WAGES &amp; FRINGES</t>
  </si>
  <si>
    <t xml:space="preserve">          99005-Faculty Salaries</t>
  </si>
  <si>
    <t xml:space="preserve">          99010-Prof/Sci Salaries</t>
  </si>
  <si>
    <t xml:space="preserve">          99015-Gen'l Svc Salaries</t>
  </si>
  <si>
    <t xml:space="preserve">          99020-Hourly Wages</t>
  </si>
  <si>
    <t xml:space="preserve">          704-OE Trfs fr Gen'l Fund</t>
  </si>
  <si>
    <t xml:space="preserve">              Subtotal</t>
  </si>
  <si>
    <t xml:space="preserve">     OTHER EXPENDITURES</t>
  </si>
  <si>
    <t xml:space="preserve">          304-Prof/Scien Supplies</t>
  </si>
  <si>
    <t xml:space="preserve">          315-Library Acquisitions</t>
  </si>
  <si>
    <t xml:space="preserve">          402-Rentals</t>
  </si>
  <si>
    <t xml:space="preserve">          403-Utilities</t>
  </si>
  <si>
    <t xml:space="preserve">          409-Building Repairs</t>
  </si>
  <si>
    <t xml:space="preserve">          412-Auditor of State Reimb.</t>
  </si>
  <si>
    <t xml:space="preserve">          501-Equipment</t>
  </si>
  <si>
    <t xml:space="preserve">          803-Student Aid</t>
  </si>
  <si>
    <t xml:space="preserve">              TOTAL EXPENDITURES</t>
  </si>
  <si>
    <t>General University Funds</t>
  </si>
  <si>
    <t xml:space="preserve">     BATTELLE APPROPRIATIONS</t>
  </si>
  <si>
    <t xml:space="preserve">          303-OI Bonds &amp; Loans</t>
  </si>
  <si>
    <t xml:space="preserve">          901-Plant Capital</t>
  </si>
  <si>
    <t xml:space="preserve">          604-Debt Svc (Prin &amp; Int)</t>
  </si>
  <si>
    <t>For the month ending June 30, 2001</t>
  </si>
  <si>
    <t>1999-00</t>
  </si>
  <si>
    <t>2000-01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</si>
</sst>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;;;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#,##0.00000000000_);\(#,##0.00000000000\)"/>
    <numFmt numFmtId="175" formatCode="#,##0.00;[Red]#,##0.00"/>
    <numFmt numFmtId="176" formatCode="0.00;[Red]0.00"/>
  </numFmts>
  <fonts count="21">
    <font>
      <sz val="10"/>
      <name val="Helv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39" fontId="0" fillId="0" borderId="0" xfId="0" applyAlignment="1">
      <alignment/>
    </xf>
    <xf numFmtId="39" fontId="0" fillId="0" borderId="0" xfId="0" applyAlignment="1" applyProtection="1">
      <alignment horizontal="left"/>
      <protection/>
    </xf>
    <xf numFmtId="39" fontId="0" fillId="0" borderId="0" xfId="0" applyAlignment="1" applyProtection="1">
      <alignment/>
      <protection/>
    </xf>
    <xf numFmtId="39" fontId="0" fillId="0" borderId="0" xfId="0" applyAlignment="1" applyProtection="1">
      <alignment horizontal="center"/>
      <protection/>
    </xf>
    <xf numFmtId="39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0" fillId="0" borderId="0" xfId="0" applyAlignment="1">
      <alignment horizontal="centerContinuous"/>
    </xf>
    <xf numFmtId="39" fontId="0" fillId="0" borderId="0" xfId="0" applyAlignment="1" applyProtection="1">
      <alignment horizontal="centerContinuous"/>
      <protection/>
    </xf>
    <xf numFmtId="39" fontId="0" fillId="0" borderId="10" xfId="0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49" fontId="0" fillId="0" borderId="0" xfId="0" applyNumberFormat="1" applyAlignment="1">
      <alignment/>
    </xf>
    <xf numFmtId="39" fontId="0" fillId="0" borderId="0" xfId="0" applyBorder="1" applyAlignment="1" applyProtection="1">
      <alignment/>
      <protection/>
    </xf>
    <xf numFmtId="39" fontId="0" fillId="0" borderId="0" xfId="0" applyBorder="1" applyAlignment="1">
      <alignment/>
    </xf>
    <xf numFmtId="164" fontId="0" fillId="0" borderId="0" xfId="0" applyNumberFormat="1" applyAlignment="1">
      <alignment/>
    </xf>
    <xf numFmtId="39" fontId="0" fillId="0" borderId="0" xfId="0" applyFill="1" applyAlignment="1" applyProtection="1">
      <alignment/>
      <protection/>
    </xf>
    <xf numFmtId="39" fontId="0" fillId="0" borderId="0" xfId="0" applyFill="1" applyAlignment="1" applyProtection="1">
      <alignment horizontal="center"/>
      <protection/>
    </xf>
    <xf numFmtId="39" fontId="0" fillId="0" borderId="0" xfId="0" applyFill="1" applyAlignment="1">
      <alignment/>
    </xf>
    <xf numFmtId="39" fontId="0" fillId="0" borderId="0" xfId="0" applyFill="1" applyBorder="1" applyAlignment="1" applyProtection="1">
      <alignment/>
      <protection/>
    </xf>
    <xf numFmtId="39" fontId="0" fillId="0" borderId="0" xfId="0" applyFill="1" applyBorder="1" applyAlignment="1" applyProtection="1">
      <alignment horizontal="center"/>
      <protection/>
    </xf>
    <xf numFmtId="39" fontId="0" fillId="0" borderId="11" xfId="0" applyFill="1" applyBorder="1" applyAlignment="1" applyProtection="1">
      <alignment/>
      <protection/>
    </xf>
    <xf numFmtId="39" fontId="0" fillId="0" borderId="0" xfId="0" applyFill="1" applyBorder="1" applyAlignment="1">
      <alignment/>
    </xf>
    <xf numFmtId="49" fontId="0" fillId="0" borderId="10" xfId="0" applyNumberFormat="1" applyFill="1" applyBorder="1" applyAlignment="1" applyProtection="1">
      <alignment horizontal="center"/>
      <protection/>
    </xf>
    <xf numFmtId="39" fontId="0" fillId="0" borderId="12" xfId="0" applyFill="1" applyBorder="1" applyAlignment="1" applyProtection="1">
      <alignment/>
      <protection/>
    </xf>
    <xf numFmtId="39" fontId="0" fillId="0" borderId="13" xfId="0" applyFill="1" applyBorder="1" applyAlignment="1" applyProtection="1">
      <alignment/>
      <protection/>
    </xf>
    <xf numFmtId="39" fontId="0" fillId="0" borderId="0" xfId="0" applyFill="1" applyAlignment="1">
      <alignment horizontal="center"/>
    </xf>
    <xf numFmtId="39" fontId="0" fillId="0" borderId="10" xfId="0" applyFill="1" applyBorder="1" applyAlignment="1" applyProtection="1">
      <alignment horizontal="center"/>
      <protection/>
    </xf>
    <xf numFmtId="49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R55"/>
  <sheetViews>
    <sheetView showGridLines="0" tabSelected="1"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J43" sqref="J43"/>
    </sheetView>
  </sheetViews>
  <sheetFormatPr defaultColWidth="10.7109375" defaultRowHeight="12.75"/>
  <cols>
    <col min="1" max="1" width="5.7109375" style="0" customWidth="1"/>
    <col min="2" max="2" width="28.140625" style="0" customWidth="1"/>
    <col min="3" max="3" width="1.7109375" style="0" customWidth="1"/>
    <col min="4" max="4" width="14.7109375" style="19" customWidth="1"/>
    <col min="5" max="5" width="1.7109375" style="0" customWidth="1"/>
    <col min="6" max="6" width="14.7109375" style="19" customWidth="1"/>
    <col min="7" max="7" width="1.7109375" style="0" customWidth="1"/>
    <col min="8" max="8" width="14.7109375" style="19" customWidth="1"/>
    <col min="9" max="9" width="1.7109375" style="19" customWidth="1"/>
    <col min="10" max="10" width="14.421875" style="19" customWidth="1"/>
    <col min="11" max="11" width="1.7109375" style="0" customWidth="1"/>
    <col min="12" max="12" width="13.8515625" style="0" customWidth="1"/>
    <col min="13" max="13" width="1.7109375" style="0" customWidth="1"/>
    <col min="14" max="14" width="14.140625" style="19" customWidth="1"/>
    <col min="15" max="15" width="1.7109375" style="0" customWidth="1"/>
    <col min="16" max="16" width="7.7109375" style="0" bestFit="1" customWidth="1"/>
    <col min="17" max="17" width="1.7109375" style="0" customWidth="1"/>
    <col min="18" max="18" width="14.7109375" style="0" customWidth="1"/>
    <col min="19" max="19" width="1.7109375" style="0" customWidth="1"/>
    <col min="20" max="20" width="10.00390625" style="0" bestFit="1" customWidth="1"/>
    <col min="21" max="21" width="5.7109375" style="0" customWidth="1"/>
    <col min="22" max="22" width="1.7109375" style="0" customWidth="1"/>
    <col min="23" max="23" width="12.8515625" style="23" bestFit="1" customWidth="1"/>
    <col min="24" max="24" width="1.7109375" style="0" customWidth="1"/>
    <col min="26" max="26" width="1.7109375" style="0" customWidth="1"/>
    <col min="27" max="27" width="11.7109375" style="0" customWidth="1"/>
    <col min="28" max="28" width="1.7109375" style="0" customWidth="1"/>
    <col min="29" max="29" width="11.7109375" style="0" customWidth="1"/>
    <col min="30" max="30" width="1.7109375" style="0" customWidth="1"/>
    <col min="32" max="32" width="1.7109375" style="0" customWidth="1"/>
    <col min="33" max="33" width="0" style="0" hidden="1" customWidth="1"/>
    <col min="35" max="35" width="1.7109375" style="0" customWidth="1"/>
    <col min="36" max="36" width="5.7109375" style="0" customWidth="1"/>
    <col min="37" max="37" width="1.7109375" style="0" customWidth="1"/>
    <col min="39" max="39" width="1.7109375" style="0" customWidth="1"/>
    <col min="40" max="40" width="7.7109375" style="0" customWidth="1"/>
    <col min="41" max="42" width="5.7109375" style="0" customWidth="1"/>
    <col min="43" max="43" width="21.7109375" style="0" customWidth="1"/>
    <col min="44" max="44" width="1.7109375" style="0" customWidth="1"/>
    <col min="45" max="45" width="11.7109375" style="0" customWidth="1"/>
    <col min="46" max="46" width="1.7109375" style="0" customWidth="1"/>
    <col min="47" max="47" width="11.7109375" style="0" customWidth="1"/>
    <col min="48" max="48" width="1.7109375" style="0" customWidth="1"/>
    <col min="49" max="49" width="11.7109375" style="0" customWidth="1"/>
    <col min="50" max="50" width="1.7109375" style="0" customWidth="1"/>
    <col min="51" max="51" width="11.7109375" style="0" customWidth="1"/>
    <col min="52" max="52" width="1.7109375" style="0" customWidth="1"/>
    <col min="54" max="54" width="1.7109375" style="0" customWidth="1"/>
    <col min="55" max="55" width="0" style="0" hidden="1" customWidth="1"/>
    <col min="56" max="56" width="11.7109375" style="0" customWidth="1"/>
    <col min="57" max="57" width="1.7109375" style="0" customWidth="1"/>
    <col min="58" max="58" width="5.7109375" style="0" customWidth="1"/>
    <col min="59" max="59" width="1.7109375" style="0" customWidth="1"/>
    <col min="60" max="60" width="11.7109375" style="0" customWidth="1"/>
    <col min="61" max="61" width="1.7109375" style="0" customWidth="1"/>
    <col min="62" max="62" width="7.7109375" style="0" customWidth="1"/>
    <col min="63" max="63" width="5.7109375" style="0" customWidth="1"/>
    <col min="64" max="64" width="34.7109375" style="0" customWidth="1"/>
    <col min="65" max="65" width="2.7109375" style="0" customWidth="1"/>
    <col min="66" max="66" width="22.7109375" style="0" customWidth="1"/>
    <col min="67" max="67" width="5.7109375" style="0" customWidth="1"/>
    <col min="69" max="69" width="1.7109375" style="0" customWidth="1"/>
  </cols>
  <sheetData>
    <row r="1" spans="1:70" ht="12.75">
      <c r="A1" s="1" t="s">
        <v>0</v>
      </c>
      <c r="AP1" s="1"/>
      <c r="BM1" s="8"/>
      <c r="BN1" s="7"/>
      <c r="BO1" s="7"/>
      <c r="BP1" s="7"/>
      <c r="BQ1" s="7"/>
      <c r="BR1" s="7"/>
    </row>
    <row r="2" spans="1:70" ht="12.75">
      <c r="A2" s="1" t="s">
        <v>1</v>
      </c>
      <c r="AP2" s="1"/>
      <c r="BM2" s="8"/>
      <c r="BN2" s="7"/>
      <c r="BO2" s="7"/>
      <c r="BP2" s="7"/>
      <c r="BQ2" s="7"/>
      <c r="BR2" s="7"/>
    </row>
    <row r="3" spans="1:70" ht="12.75">
      <c r="A3" s="1" t="s">
        <v>54</v>
      </c>
      <c r="V3" s="1"/>
      <c r="AP3" s="2"/>
      <c r="AR3" s="1"/>
      <c r="BM3" s="8"/>
      <c r="BN3" s="7"/>
      <c r="BO3" s="7"/>
      <c r="BP3" s="7"/>
      <c r="BQ3" s="7"/>
      <c r="BR3" s="7"/>
    </row>
    <row r="4" spans="1:70" ht="12.75">
      <c r="A4" s="1" t="s">
        <v>49</v>
      </c>
      <c r="BM4" s="8"/>
      <c r="BN4" s="7"/>
      <c r="BO4" s="7"/>
      <c r="BP4" s="7"/>
      <c r="BQ4" s="7"/>
      <c r="BR4" s="7"/>
    </row>
    <row r="6" spans="4:62" ht="12.75">
      <c r="D6" s="18" t="s">
        <v>2</v>
      </c>
      <c r="F6" s="18" t="s">
        <v>3</v>
      </c>
      <c r="H6" s="18" t="s">
        <v>4</v>
      </c>
      <c r="J6" s="18" t="s">
        <v>5</v>
      </c>
      <c r="P6" s="3" t="s">
        <v>6</v>
      </c>
      <c r="R6" s="3" t="s">
        <v>7</v>
      </c>
      <c r="T6" s="3" t="s">
        <v>6</v>
      </c>
      <c r="W6" s="21"/>
      <c r="Y6" s="3"/>
      <c r="AA6" s="3"/>
      <c r="AC6" s="3"/>
      <c r="AJ6" s="3"/>
      <c r="AL6" s="3"/>
      <c r="AN6" s="3"/>
      <c r="AS6" s="3"/>
      <c r="AU6" s="3"/>
      <c r="AW6" s="3"/>
      <c r="AY6" s="3"/>
      <c r="BF6" s="3"/>
      <c r="BH6" s="3"/>
      <c r="BJ6" s="3"/>
    </row>
    <row r="7" spans="4:62" ht="12.75">
      <c r="D7" s="18" t="s">
        <v>8</v>
      </c>
      <c r="F7" s="18" t="s">
        <v>9</v>
      </c>
      <c r="H7" s="18" t="s">
        <v>10</v>
      </c>
      <c r="J7" s="18" t="s">
        <v>10</v>
      </c>
      <c r="L7" s="3" t="s">
        <v>11</v>
      </c>
      <c r="N7" s="18" t="s">
        <v>11</v>
      </c>
      <c r="P7" s="3" t="s">
        <v>12</v>
      </c>
      <c r="R7" s="3" t="s">
        <v>13</v>
      </c>
      <c r="T7" s="3" t="s">
        <v>14</v>
      </c>
      <c r="W7" s="21"/>
      <c r="Y7" s="3"/>
      <c r="AA7" s="3"/>
      <c r="AC7" s="3"/>
      <c r="AE7" s="3"/>
      <c r="AG7" s="3"/>
      <c r="AH7" s="3"/>
      <c r="AJ7" s="3"/>
      <c r="AL7" s="3"/>
      <c r="AN7" s="3"/>
      <c r="AS7" s="3"/>
      <c r="AU7" s="3"/>
      <c r="AW7" s="3"/>
      <c r="AY7" s="3"/>
      <c r="BA7" s="3"/>
      <c r="BD7" s="3"/>
      <c r="BF7" s="3"/>
      <c r="BH7" s="3"/>
      <c r="BJ7" s="3"/>
    </row>
    <row r="8" spans="4:20" ht="12.75">
      <c r="D8" s="24" t="s">
        <v>55</v>
      </c>
      <c r="E8" s="13"/>
      <c r="F8" s="24" t="s">
        <v>55</v>
      </c>
      <c r="G8" s="13"/>
      <c r="H8" s="24" t="s">
        <v>56</v>
      </c>
      <c r="I8" s="29"/>
      <c r="J8" s="24" t="s">
        <v>56</v>
      </c>
      <c r="L8" s="9" t="s">
        <v>15</v>
      </c>
      <c r="N8" s="28" t="s">
        <v>9</v>
      </c>
      <c r="P8" s="9" t="s">
        <v>9</v>
      </c>
      <c r="R8" s="9" t="s">
        <v>16</v>
      </c>
      <c r="T8" s="9" t="s">
        <v>17</v>
      </c>
    </row>
    <row r="9" spans="1:16" ht="12" customHeight="1">
      <c r="A9" s="1" t="s">
        <v>18</v>
      </c>
      <c r="D9" s="27"/>
      <c r="P9" s="16"/>
    </row>
    <row r="10" spans="1:20" ht="12.75">
      <c r="A10" s="1" t="s">
        <v>19</v>
      </c>
      <c r="C10" s="1" t="s">
        <v>20</v>
      </c>
      <c r="D10" s="17">
        <v>87296479</v>
      </c>
      <c r="F10" s="17">
        <v>87296479</v>
      </c>
      <c r="H10" s="17">
        <v>90643431</v>
      </c>
      <c r="J10" s="17">
        <v>90643431</v>
      </c>
      <c r="L10" s="17">
        <v>7553622</v>
      </c>
      <c r="N10" s="17">
        <v>90643431</v>
      </c>
      <c r="P10" s="5">
        <v>0</v>
      </c>
      <c r="R10" s="6">
        <v>0</v>
      </c>
      <c r="T10" s="5">
        <v>100</v>
      </c>
    </row>
    <row r="11" spans="1:20" ht="12.75">
      <c r="A11" s="1" t="s">
        <v>50</v>
      </c>
      <c r="D11" s="17">
        <v>0</v>
      </c>
      <c r="F11" s="17">
        <v>0</v>
      </c>
      <c r="H11" s="17">
        <v>0</v>
      </c>
      <c r="J11" s="17">
        <v>0</v>
      </c>
      <c r="L11" s="17">
        <v>0</v>
      </c>
      <c r="N11" s="17">
        <v>0</v>
      </c>
      <c r="P11" s="5">
        <v>0</v>
      </c>
      <c r="R11" s="6">
        <v>0</v>
      </c>
      <c r="T11" s="5">
        <v>0</v>
      </c>
    </row>
    <row r="12" spans="1:20" ht="12" customHeight="1">
      <c r="A12" s="1" t="s">
        <v>21</v>
      </c>
      <c r="D12" s="17">
        <v>0</v>
      </c>
      <c r="F12" s="17">
        <v>0</v>
      </c>
      <c r="H12" s="17">
        <v>0</v>
      </c>
      <c r="J12" s="17">
        <v>0</v>
      </c>
      <c r="L12" s="17">
        <v>0</v>
      </c>
      <c r="N12" s="17">
        <v>0</v>
      </c>
      <c r="P12" s="5">
        <v>0</v>
      </c>
      <c r="R12" s="6">
        <v>0</v>
      </c>
      <c r="T12" s="5">
        <v>0</v>
      </c>
    </row>
    <row r="13" spans="1:16" ht="12.75">
      <c r="A13" s="1" t="s">
        <v>22</v>
      </c>
      <c r="L13" s="19"/>
      <c r="P13" s="5"/>
    </row>
    <row r="14" spans="1:20" ht="12.75">
      <c r="A14" s="1" t="s">
        <v>23</v>
      </c>
      <c r="D14" s="17">
        <v>0</v>
      </c>
      <c r="F14" s="17">
        <v>0</v>
      </c>
      <c r="H14" s="17">
        <v>0</v>
      </c>
      <c r="J14" s="17">
        <v>0</v>
      </c>
      <c r="L14" s="17">
        <v>0</v>
      </c>
      <c r="N14" s="17">
        <v>0</v>
      </c>
      <c r="P14" s="5">
        <v>0</v>
      </c>
      <c r="R14" s="6">
        <v>0</v>
      </c>
      <c r="T14" s="5">
        <v>0</v>
      </c>
    </row>
    <row r="15" spans="1:20" ht="12.75">
      <c r="A15" s="1" t="s">
        <v>24</v>
      </c>
      <c r="D15" s="17">
        <v>474955.56</v>
      </c>
      <c r="F15" s="17">
        <v>474955.56</v>
      </c>
      <c r="H15" s="17">
        <v>600000</v>
      </c>
      <c r="J15" s="17">
        <v>600000</v>
      </c>
      <c r="L15" s="17">
        <v>426179.99</v>
      </c>
      <c r="N15" s="17">
        <v>426179.99</v>
      </c>
      <c r="P15" s="5">
        <v>-29</v>
      </c>
      <c r="R15" s="6">
        <v>173820.01</v>
      </c>
      <c r="T15" s="5">
        <v>71</v>
      </c>
    </row>
    <row r="16" spans="1:20" ht="12.75">
      <c r="A16" s="1" t="s">
        <v>25</v>
      </c>
      <c r="D16" s="17">
        <v>34170521.09</v>
      </c>
      <c r="F16" s="17">
        <v>34170521.09</v>
      </c>
      <c r="H16" s="17">
        <v>36207937</v>
      </c>
      <c r="J16" s="17">
        <v>36432937</v>
      </c>
      <c r="L16" s="17">
        <v>-646281.87</v>
      </c>
      <c r="N16" s="17">
        <v>36506393.28</v>
      </c>
      <c r="P16" s="5">
        <v>0.2</v>
      </c>
      <c r="R16" s="6">
        <v>-73456.28</v>
      </c>
      <c r="T16" s="5">
        <v>100.2</v>
      </c>
    </row>
    <row r="17" spans="1:20" ht="12.75">
      <c r="A17" s="1" t="s">
        <v>26</v>
      </c>
      <c r="D17" s="17">
        <v>1279630.77</v>
      </c>
      <c r="F17" s="17">
        <v>1279630.77</v>
      </c>
      <c r="H17" s="17">
        <v>1350000</v>
      </c>
      <c r="J17" s="17">
        <v>1575000</v>
      </c>
      <c r="L17" s="17">
        <v>401131</v>
      </c>
      <c r="N17" s="17">
        <v>1536353.71</v>
      </c>
      <c r="P17" s="5">
        <v>-2.5</v>
      </c>
      <c r="R17" s="6">
        <v>38646.29</v>
      </c>
      <c r="T17" s="5">
        <v>97.5</v>
      </c>
    </row>
    <row r="18" spans="1:20" ht="12.75">
      <c r="A18" s="1" t="s">
        <v>27</v>
      </c>
      <c r="D18" s="17">
        <v>612683.84</v>
      </c>
      <c r="F18" s="17">
        <v>612683.84</v>
      </c>
      <c r="H18" s="17">
        <v>625000</v>
      </c>
      <c r="J18" s="17">
        <v>625000</v>
      </c>
      <c r="L18" s="17">
        <v>68197.11</v>
      </c>
      <c r="N18" s="17">
        <v>656243.83</v>
      </c>
      <c r="P18" s="5">
        <v>5</v>
      </c>
      <c r="R18" s="6">
        <v>-31243.83</v>
      </c>
      <c r="T18" s="5">
        <v>105</v>
      </c>
    </row>
    <row r="19" spans="1:20" ht="12.75">
      <c r="A19" s="1" t="s">
        <v>28</v>
      </c>
      <c r="D19" s="17">
        <v>0</v>
      </c>
      <c r="F19" s="17">
        <v>0</v>
      </c>
      <c r="H19" s="17">
        <v>0</v>
      </c>
      <c r="J19" s="17">
        <v>0</v>
      </c>
      <c r="L19" s="2">
        <v>0</v>
      </c>
      <c r="N19" s="17">
        <v>0</v>
      </c>
      <c r="P19" s="5">
        <v>0</v>
      </c>
      <c r="R19" s="6">
        <v>0</v>
      </c>
      <c r="T19" s="5">
        <v>0</v>
      </c>
    </row>
    <row r="20" spans="1:20" ht="12.75">
      <c r="A20" s="1" t="s">
        <v>51</v>
      </c>
      <c r="D20" s="17">
        <v>0</v>
      </c>
      <c r="F20" s="17">
        <v>0</v>
      </c>
      <c r="H20" s="17">
        <v>0</v>
      </c>
      <c r="J20" s="17">
        <v>0</v>
      </c>
      <c r="L20" s="2">
        <v>0</v>
      </c>
      <c r="N20" s="17">
        <v>0</v>
      </c>
      <c r="P20" s="5">
        <v>0</v>
      </c>
      <c r="R20" s="6">
        <v>0</v>
      </c>
      <c r="T20" s="5">
        <v>0</v>
      </c>
    </row>
    <row r="21" spans="1:20" ht="12" customHeight="1">
      <c r="A21" s="1" t="s">
        <v>29</v>
      </c>
      <c r="D21" s="17">
        <v>0</v>
      </c>
      <c r="F21" s="17">
        <v>0</v>
      </c>
      <c r="H21" s="17">
        <v>0</v>
      </c>
      <c r="J21" s="17">
        <v>0</v>
      </c>
      <c r="L21" s="2">
        <v>0</v>
      </c>
      <c r="N21" s="17">
        <v>0</v>
      </c>
      <c r="P21" s="5">
        <v>0</v>
      </c>
      <c r="R21" s="6">
        <v>0</v>
      </c>
      <c r="T21" s="5">
        <v>0</v>
      </c>
    </row>
    <row r="22" ht="12.75">
      <c r="P22" s="5"/>
    </row>
    <row r="23" spans="1:20" ht="12" customHeight="1" thickBot="1">
      <c r="A23" s="1" t="s">
        <v>30</v>
      </c>
      <c r="D23" s="22">
        <f>SUM(D10:D22)</f>
        <v>123834270.26</v>
      </c>
      <c r="F23" s="22">
        <f>SUM(F10:F22)</f>
        <v>123834270.26</v>
      </c>
      <c r="H23" s="22">
        <f>SUM(H10:H22)</f>
        <v>129426368</v>
      </c>
      <c r="J23" s="22">
        <f>SUM(J10:J22)</f>
        <v>129876368</v>
      </c>
      <c r="L23" s="22">
        <f>SUM(L10:L22)</f>
        <v>7802848.23</v>
      </c>
      <c r="N23" s="22">
        <f>SUM(N10:N22)</f>
        <v>129768601.80999999</v>
      </c>
      <c r="P23" s="10">
        <v>-0.1</v>
      </c>
      <c r="R23" s="22">
        <f>SUM(R10:R22)</f>
        <v>107766.19000000002</v>
      </c>
      <c r="T23" s="10">
        <v>99.9</v>
      </c>
    </row>
    <row r="24" ht="13.5" thickTop="1">
      <c r="P24" s="5"/>
    </row>
    <row r="25" spans="1:16" ht="12.75">
      <c r="A25" s="1" t="s">
        <v>31</v>
      </c>
      <c r="P25" s="5"/>
    </row>
    <row r="26" spans="1:16" ht="12.75">
      <c r="A26" s="1" t="s">
        <v>32</v>
      </c>
      <c r="P26" s="5"/>
    </row>
    <row r="27" spans="1:20" ht="12.75">
      <c r="A27" s="1" t="s">
        <v>33</v>
      </c>
      <c r="D27" s="17">
        <v>56615059.53</v>
      </c>
      <c r="F27" s="17">
        <v>56615059.53</v>
      </c>
      <c r="H27" s="17">
        <v>58098868</v>
      </c>
      <c r="J27" s="17">
        <v>58025532</v>
      </c>
      <c r="L27" s="2">
        <v>3108984.65</v>
      </c>
      <c r="N27" s="17">
        <v>58436890.16</v>
      </c>
      <c r="P27" s="5">
        <v>0.7</v>
      </c>
      <c r="R27" s="6">
        <v>-411358.16</v>
      </c>
      <c r="T27" s="5">
        <v>100.7</v>
      </c>
    </row>
    <row r="28" spans="1:20" ht="12.75">
      <c r="A28" s="1" t="s">
        <v>34</v>
      </c>
      <c r="D28" s="17">
        <v>15605699.6</v>
      </c>
      <c r="F28" s="17">
        <v>15605699.6</v>
      </c>
      <c r="H28" s="17">
        <v>20940156</v>
      </c>
      <c r="J28" s="17">
        <v>17178054</v>
      </c>
      <c r="L28" s="2">
        <v>1554760.04</v>
      </c>
      <c r="N28" s="17">
        <v>17274558.09</v>
      </c>
      <c r="P28" s="5">
        <v>0.6</v>
      </c>
      <c r="R28" s="6">
        <v>-96504.09</v>
      </c>
      <c r="T28" s="5">
        <v>100.6</v>
      </c>
    </row>
    <row r="29" spans="1:20" ht="12.75">
      <c r="A29" s="1" t="s">
        <v>35</v>
      </c>
      <c r="D29" s="17">
        <v>17249123.5</v>
      </c>
      <c r="F29" s="17">
        <v>17249123.5</v>
      </c>
      <c r="H29" s="17">
        <v>19107320</v>
      </c>
      <c r="J29" s="17">
        <v>18636287.42</v>
      </c>
      <c r="L29" s="2">
        <v>1604190.06</v>
      </c>
      <c r="N29" s="17">
        <v>18597229.67</v>
      </c>
      <c r="P29" s="5">
        <v>-0.2</v>
      </c>
      <c r="R29" s="6">
        <v>39057.75</v>
      </c>
      <c r="T29" s="5">
        <v>99.8</v>
      </c>
    </row>
    <row r="30" spans="1:20" ht="12.75">
      <c r="A30" s="1" t="s">
        <v>36</v>
      </c>
      <c r="D30" s="17">
        <v>2524086.7</v>
      </c>
      <c r="F30" s="17">
        <v>2524086.7</v>
      </c>
      <c r="H30" s="17">
        <v>2179582</v>
      </c>
      <c r="J30" s="17">
        <v>2116382</v>
      </c>
      <c r="L30" s="2">
        <v>-339877.72</v>
      </c>
      <c r="N30" s="17">
        <v>2362937.03</v>
      </c>
      <c r="P30" s="5">
        <v>11.6</v>
      </c>
      <c r="R30" s="6">
        <v>-246555.03</v>
      </c>
      <c r="T30" s="5">
        <v>111.6</v>
      </c>
    </row>
    <row r="31" spans="1:20" ht="12" customHeight="1">
      <c r="A31" s="1" t="s">
        <v>37</v>
      </c>
      <c r="D31" s="17">
        <v>3964536.38</v>
      </c>
      <c r="F31" s="17">
        <v>3964536.38</v>
      </c>
      <c r="H31" s="17">
        <v>0</v>
      </c>
      <c r="J31" s="17">
        <v>4369670.58</v>
      </c>
      <c r="L31" s="2">
        <v>382663.4</v>
      </c>
      <c r="N31" s="17">
        <v>4369670.58</v>
      </c>
      <c r="P31" s="5">
        <v>0</v>
      </c>
      <c r="R31" s="6">
        <v>0</v>
      </c>
      <c r="T31" s="5">
        <v>100</v>
      </c>
    </row>
    <row r="32" ht="12.75">
      <c r="P32" s="5"/>
    </row>
    <row r="33" spans="1:20" ht="12" customHeight="1">
      <c r="A33" s="1" t="s">
        <v>38</v>
      </c>
      <c r="D33" s="25">
        <f>SUM(D27:D32)</f>
        <v>95958505.71</v>
      </c>
      <c r="F33" s="25">
        <f>SUM(F27:F32)</f>
        <v>95958505.71</v>
      </c>
      <c r="H33" s="25">
        <f>SUM(H27:H32)</f>
        <v>100325926</v>
      </c>
      <c r="J33" s="25">
        <f>SUM(J27:J32)</f>
        <v>100325926</v>
      </c>
      <c r="L33" s="25">
        <f>SUM(L27:L32)</f>
        <v>6310720.430000001</v>
      </c>
      <c r="N33" s="25">
        <f>SUM(N27:N32)</f>
        <v>101041285.53</v>
      </c>
      <c r="P33" s="11">
        <v>0.7</v>
      </c>
      <c r="R33" s="25">
        <f>SUM(R27:R32)</f>
        <v>-715359.53</v>
      </c>
      <c r="T33" s="11">
        <v>100.7</v>
      </c>
    </row>
    <row r="34" ht="12.75">
      <c r="P34" s="5"/>
    </row>
    <row r="35" spans="1:16" ht="12.75">
      <c r="A35" s="1" t="s">
        <v>39</v>
      </c>
      <c r="P35" s="5"/>
    </row>
    <row r="36" spans="1:20" ht="12.75">
      <c r="A36" s="1" t="s">
        <v>40</v>
      </c>
      <c r="D36" s="17">
        <v>9667443.09</v>
      </c>
      <c r="F36" s="17">
        <v>9667443.09</v>
      </c>
      <c r="H36" s="17">
        <v>12216994</v>
      </c>
      <c r="J36" s="17">
        <v>11297313.12</v>
      </c>
      <c r="L36" s="2">
        <v>1570546.9</v>
      </c>
      <c r="N36" s="17">
        <v>9991622.85</v>
      </c>
      <c r="P36" s="5">
        <v>-11.6</v>
      </c>
      <c r="R36" s="6">
        <v>1305690.27</v>
      </c>
      <c r="T36" s="5">
        <v>88.4</v>
      </c>
    </row>
    <row r="37" spans="1:20" ht="12.75">
      <c r="A37" s="1" t="s">
        <v>41</v>
      </c>
      <c r="D37" s="17">
        <v>1904774.64</v>
      </c>
      <c r="F37" s="17">
        <v>1904774.64</v>
      </c>
      <c r="H37" s="17">
        <v>1873350</v>
      </c>
      <c r="J37" s="17">
        <v>1873350</v>
      </c>
      <c r="L37" s="2">
        <v>233212.76</v>
      </c>
      <c r="N37" s="17">
        <v>2051089.55</v>
      </c>
      <c r="P37" s="5">
        <v>9.5</v>
      </c>
      <c r="R37" s="6">
        <v>-177739.55</v>
      </c>
      <c r="T37" s="5">
        <v>109.5</v>
      </c>
    </row>
    <row r="38" spans="1:20" ht="12.75">
      <c r="A38" s="1" t="s">
        <v>42</v>
      </c>
      <c r="D38" s="17">
        <v>703830.19</v>
      </c>
      <c r="F38" s="17">
        <v>703830.19</v>
      </c>
      <c r="H38" s="17">
        <v>788000</v>
      </c>
      <c r="J38" s="17">
        <v>788000</v>
      </c>
      <c r="L38" s="2">
        <v>60844.08</v>
      </c>
      <c r="N38" s="17">
        <v>766784.15</v>
      </c>
      <c r="P38" s="5">
        <v>-2.7</v>
      </c>
      <c r="R38" s="6">
        <v>21215.85</v>
      </c>
      <c r="T38" s="5">
        <v>97.3</v>
      </c>
    </row>
    <row r="39" spans="1:20" ht="12.75">
      <c r="A39" s="1" t="s">
        <v>43</v>
      </c>
      <c r="D39" s="17">
        <v>1814459.79</v>
      </c>
      <c r="F39" s="17">
        <v>1814459.79</v>
      </c>
      <c r="H39" s="17">
        <v>2659545</v>
      </c>
      <c r="J39" s="17">
        <v>1616797.63</v>
      </c>
      <c r="L39" s="2">
        <v>223338.77</v>
      </c>
      <c r="N39" s="17">
        <v>2098639.1</v>
      </c>
      <c r="P39" s="5">
        <v>29.8</v>
      </c>
      <c r="R39" s="6">
        <v>-481841.47</v>
      </c>
      <c r="T39" s="5">
        <v>129.8</v>
      </c>
    </row>
    <row r="40" spans="1:20" ht="12.75">
      <c r="A40" s="1" t="s">
        <v>44</v>
      </c>
      <c r="D40" s="17">
        <v>1819020.85</v>
      </c>
      <c r="F40" s="17">
        <v>1819020.85</v>
      </c>
      <c r="H40" s="17">
        <v>2050000</v>
      </c>
      <c r="J40" s="17">
        <v>2050000</v>
      </c>
      <c r="L40" s="2">
        <v>1290951.36</v>
      </c>
      <c r="N40" s="17">
        <v>2236707.33</v>
      </c>
      <c r="P40" s="5">
        <v>9.1</v>
      </c>
      <c r="R40" s="6">
        <v>-186707.33</v>
      </c>
      <c r="T40" s="5">
        <v>109.1</v>
      </c>
    </row>
    <row r="41" spans="1:20" ht="12.75">
      <c r="A41" s="1" t="s">
        <v>45</v>
      </c>
      <c r="D41" s="17">
        <v>113863.75</v>
      </c>
      <c r="F41" s="17">
        <v>113863.75</v>
      </c>
      <c r="H41" s="17">
        <v>135000</v>
      </c>
      <c r="J41" s="17">
        <v>135000</v>
      </c>
      <c r="L41" s="2">
        <v>0</v>
      </c>
      <c r="N41" s="17">
        <v>130333.7</v>
      </c>
      <c r="P41" s="5">
        <v>-3.5</v>
      </c>
      <c r="R41" s="6">
        <v>4666.3</v>
      </c>
      <c r="T41" s="5">
        <v>96.5</v>
      </c>
    </row>
    <row r="42" spans="1:20" ht="12.75">
      <c r="A42" s="1" t="s">
        <v>46</v>
      </c>
      <c r="D42" s="17">
        <v>2722010.97</v>
      </c>
      <c r="F42" s="17">
        <v>2722010.97</v>
      </c>
      <c r="H42" s="17">
        <v>2104666</v>
      </c>
      <c r="J42" s="17">
        <v>2104666</v>
      </c>
      <c r="L42" s="2">
        <v>-25299.7</v>
      </c>
      <c r="N42" s="17">
        <v>1487341.38</v>
      </c>
      <c r="P42" s="5">
        <v>-29.3</v>
      </c>
      <c r="R42" s="6">
        <v>617324.62</v>
      </c>
      <c r="T42" s="5">
        <v>70.7</v>
      </c>
    </row>
    <row r="43" spans="1:20" ht="12.75">
      <c r="A43" s="1" t="s">
        <v>47</v>
      </c>
      <c r="D43" s="17">
        <v>6226131.64</v>
      </c>
      <c r="F43" s="17">
        <v>6226131.64</v>
      </c>
      <c r="H43" s="17">
        <v>7272887</v>
      </c>
      <c r="J43" s="17">
        <v>6137917.44</v>
      </c>
      <c r="L43" s="2">
        <v>37883.51</v>
      </c>
      <c r="N43" s="17">
        <v>6417400.41</v>
      </c>
      <c r="P43" s="5">
        <v>4.6</v>
      </c>
      <c r="R43" s="6">
        <v>-279482.97</v>
      </c>
      <c r="T43" s="5">
        <v>104.6</v>
      </c>
    </row>
    <row r="44" spans="1:20" ht="12.75">
      <c r="A44" s="1" t="s">
        <v>52</v>
      </c>
      <c r="D44" s="17">
        <v>0</v>
      </c>
      <c r="F44" s="17">
        <v>0</v>
      </c>
      <c r="H44" s="17">
        <v>0</v>
      </c>
      <c r="J44" s="17">
        <v>0</v>
      </c>
      <c r="L44" s="2">
        <v>0</v>
      </c>
      <c r="N44" s="17">
        <v>0</v>
      </c>
      <c r="P44" s="5">
        <v>0</v>
      </c>
      <c r="R44" s="6">
        <v>0</v>
      </c>
      <c r="T44" s="5">
        <v>0</v>
      </c>
    </row>
    <row r="45" spans="1:20" ht="12.75">
      <c r="A45" s="1" t="s">
        <v>53</v>
      </c>
      <c r="D45" s="17">
        <v>0</v>
      </c>
      <c r="F45" s="17">
        <v>0</v>
      </c>
      <c r="H45" s="17">
        <v>0</v>
      </c>
      <c r="J45" s="17">
        <v>0</v>
      </c>
      <c r="L45" s="2">
        <v>0</v>
      </c>
      <c r="N45" s="17">
        <v>0</v>
      </c>
      <c r="P45" s="5">
        <v>0</v>
      </c>
      <c r="R45" s="6">
        <v>0</v>
      </c>
      <c r="T45" s="5">
        <v>0</v>
      </c>
    </row>
    <row r="46" spans="1:20" ht="12" customHeight="1">
      <c r="A46" s="1" t="s">
        <v>37</v>
      </c>
      <c r="D46" s="17">
        <v>2904229.63</v>
      </c>
      <c r="F46" s="17">
        <v>2904229.63</v>
      </c>
      <c r="H46" s="17">
        <v>0</v>
      </c>
      <c r="J46" s="17">
        <v>3547397.81</v>
      </c>
      <c r="L46" s="2">
        <v>995837.07</v>
      </c>
      <c r="N46" s="17">
        <v>3547397.81</v>
      </c>
      <c r="P46" s="5">
        <v>0</v>
      </c>
      <c r="R46" s="6">
        <v>0</v>
      </c>
      <c r="T46" s="5">
        <v>100</v>
      </c>
    </row>
    <row r="47" ht="12.75">
      <c r="P47" s="5"/>
    </row>
    <row r="48" spans="1:23" ht="12" customHeight="1">
      <c r="A48" s="1" t="s">
        <v>38</v>
      </c>
      <c r="D48" s="25">
        <f>SUM(D36:D47)</f>
        <v>27875764.55</v>
      </c>
      <c r="F48" s="25">
        <f>SUM(F36:F47)</f>
        <v>27875764.55</v>
      </c>
      <c r="H48" s="25">
        <f>SUM(H36:H47)</f>
        <v>29100442</v>
      </c>
      <c r="J48" s="25">
        <f>SUM(J36:J47)</f>
        <v>29550442</v>
      </c>
      <c r="L48" s="25">
        <f>SUM(L36:L47)</f>
        <v>4387314.75</v>
      </c>
      <c r="N48" s="25">
        <f>SUM(N36:N47)</f>
        <v>28727316.279999997</v>
      </c>
      <c r="P48" s="11">
        <v>-2.8</v>
      </c>
      <c r="R48" s="25">
        <f>SUM(R36:R47)</f>
        <v>823125.7200000002</v>
      </c>
      <c r="T48" s="11">
        <v>97.2</v>
      </c>
      <c r="W48" s="20"/>
    </row>
    <row r="49" ht="12.75">
      <c r="P49" s="5"/>
    </row>
    <row r="50" spans="1:20" ht="13.5" thickBot="1">
      <c r="A50" s="1" t="s">
        <v>48</v>
      </c>
      <c r="C50" s="4" t="s">
        <v>20</v>
      </c>
      <c r="D50" s="26">
        <f>D48+D33</f>
        <v>123834270.25999999</v>
      </c>
      <c r="F50" s="26">
        <f>F48+F33</f>
        <v>123834270.25999999</v>
      </c>
      <c r="H50" s="26">
        <f>H48+H33</f>
        <v>129426368</v>
      </c>
      <c r="J50" s="26">
        <f>J48+J33</f>
        <v>129876368</v>
      </c>
      <c r="L50" s="26">
        <f>L48+L33</f>
        <v>10698035.18</v>
      </c>
      <c r="N50" s="26">
        <f>N48+N33</f>
        <v>129768601.81</v>
      </c>
      <c r="P50" s="12">
        <v>-0.1</v>
      </c>
      <c r="R50" s="26">
        <f>R48+R33</f>
        <v>107766.19000000018</v>
      </c>
      <c r="T50" s="12">
        <v>99.9</v>
      </c>
    </row>
    <row r="51" ht="13.5" thickTop="1"/>
    <row r="52" spans="8:16" ht="12.75">
      <c r="H52" s="17"/>
      <c r="N52" s="20"/>
      <c r="O52" s="15"/>
      <c r="P52" s="14"/>
    </row>
    <row r="53" spans="8:16" ht="12.75">
      <c r="H53" s="17"/>
      <c r="J53" s="17"/>
      <c r="N53" s="20"/>
      <c r="O53" s="15"/>
      <c r="P53" s="14"/>
    </row>
    <row r="54" spans="8:16" ht="12.75">
      <c r="H54" s="17"/>
      <c r="N54" s="20"/>
      <c r="O54" s="15"/>
      <c r="P54" s="14"/>
    </row>
    <row r="55" spans="8:16" ht="12.75">
      <c r="H55" s="17"/>
      <c r="N55" s="20"/>
      <c r="O55" s="15"/>
      <c r="P55" s="14"/>
    </row>
  </sheetData>
  <sheetProtection/>
  <printOptions/>
  <pageMargins left="0.3" right="0.3" top="0.5" bottom="0.5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Universityof Northern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Controller's Office</dc:creator>
  <cp:keywords/>
  <dc:description/>
  <cp:lastModifiedBy>martink</cp:lastModifiedBy>
  <cp:lastPrinted>2009-06-04T13:20:54Z</cp:lastPrinted>
  <dcterms:created xsi:type="dcterms:W3CDTF">1998-07-07T19:37:06Z</dcterms:created>
  <dcterms:modified xsi:type="dcterms:W3CDTF">2009-12-11T19:47:50Z</dcterms:modified>
  <cp:category/>
  <cp:version/>
  <cp:contentType/>
  <cp:contentStatus/>
</cp:coreProperties>
</file>